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10455" windowHeight="4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" i="1" l="1"/>
  <c r="K27" i="1"/>
  <c r="J21" i="1"/>
  <c r="J1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8" i="1"/>
  <c r="J9" i="1"/>
</calcChain>
</file>

<file path=xl/sharedStrings.xml><?xml version="1.0" encoding="utf-8"?>
<sst xmlns="http://schemas.openxmlformats.org/spreadsheetml/2006/main" count="30" uniqueCount="30">
  <si>
    <t>Week 5 Assessment</t>
  </si>
  <si>
    <t>Excel</t>
  </si>
  <si>
    <t xml:space="preserve">Standard deviation and variance 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</si>
  <si>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 xml:space="preserve">Chandler had been tracking his blood sugar level. Below are the data he collected. </t>
    </r>
  </si>
  <si>
    <t>Calculate the variance and standard deviation on Excel. Show all your work (do not use the short cut formula)</t>
  </si>
  <si>
    <t>Solution</t>
  </si>
  <si>
    <t>To find for variance, find average first</t>
  </si>
  <si>
    <t xml:space="preserve">Average </t>
  </si>
  <si>
    <t>AVERAGE(C8:C26)</t>
  </si>
  <si>
    <t>i)</t>
  </si>
  <si>
    <t>d(n-x)</t>
  </si>
  <si>
    <t>ii)</t>
  </si>
  <si>
    <t>Find differences by subtracting the average from each number</t>
  </si>
  <si>
    <t>i.e d = n-x</t>
  </si>
  <si>
    <t xml:space="preserve">shown in column D. </t>
  </si>
  <si>
    <t>iii)</t>
  </si>
  <si>
    <t>Square the differences i.e d^2</t>
  </si>
  <si>
    <t>Column E</t>
  </si>
  <si>
    <t>iv)</t>
  </si>
  <si>
    <t>Variance = Average of the squared differences</t>
  </si>
  <si>
    <t>AVERAGE(E8:E26)</t>
  </si>
  <si>
    <t>VAR.P(C8:C26)</t>
  </si>
  <si>
    <t>Excel has a short formula given by the function VAR.P(C8:C26)</t>
  </si>
  <si>
    <t>Therefore the variance = 245.9834</t>
  </si>
  <si>
    <t xml:space="preserve">Standard Deviation: </t>
  </si>
  <si>
    <t>STDEV.P(C8:C26)</t>
  </si>
  <si>
    <t>For the standard deviation, I used the simple excel function: STDEV.P(C8:C26)</t>
  </si>
  <si>
    <t>Another way is finding the square root of the variance</t>
  </si>
  <si>
    <t>SQRT(J18)</t>
  </si>
  <si>
    <t>d^2 (n-x)^2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</si>
</sst>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b/>
      <sz val="11"/>
      <color theme="1"/>
      <name val="Palatino Linotype"/>
      <family val="1"/>
    </font>
    <font>
      <sz val="7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16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R15" sqref="R15"/>
    </sheetView>
  </sheetViews>
  <sheetFormatPr defaultRowHeight="15" x14ac:dyDescent="0.25"/>
  <cols>
    <col min="5" max="5" width="11.5703125" customWidth="1"/>
  </cols>
  <sheetData>
    <row r="1" spans="1:11" ht="17.25" x14ac:dyDescent="0.25">
      <c r="B1" s="5" t="s">
        <v>0</v>
      </c>
    </row>
    <row r="2" spans="1:11" ht="17.25" x14ac:dyDescent="0.25">
      <c r="B2" s="5" t="s">
        <v>1</v>
      </c>
    </row>
    <row r="3" spans="1:11" ht="17.25" x14ac:dyDescent="0.25">
      <c r="B3" s="7"/>
      <c r="C3" s="5" t="s">
        <v>2</v>
      </c>
    </row>
    <row r="4" spans="1:11" ht="16.5" x14ac:dyDescent="0.25">
      <c r="A4" s="6" t="s">
        <v>3</v>
      </c>
    </row>
    <row r="5" spans="1:11" x14ac:dyDescent="0.25">
      <c r="B5" t="s">
        <v>4</v>
      </c>
    </row>
    <row r="7" spans="1:11" ht="15.75" thickBot="1" x14ac:dyDescent="0.3">
      <c r="D7" s="8" t="s">
        <v>10</v>
      </c>
      <c r="E7" s="8" t="s">
        <v>29</v>
      </c>
      <c r="I7" s="8" t="s">
        <v>5</v>
      </c>
    </row>
    <row r="8" spans="1:11" ht="17.25" thickBot="1" x14ac:dyDescent="0.3">
      <c r="B8" s="1">
        <v>43922</v>
      </c>
      <c r="C8" s="2">
        <v>75</v>
      </c>
      <c r="D8">
        <f>C8-$J$9</f>
        <v>-7.2631578947368354</v>
      </c>
      <c r="E8">
        <f>D8^2</f>
        <v>52.75346260387802</v>
      </c>
      <c r="H8" s="10" t="s">
        <v>9</v>
      </c>
      <c r="I8" t="s">
        <v>6</v>
      </c>
    </row>
    <row r="9" spans="1:11" ht="17.25" thickBot="1" x14ac:dyDescent="0.3">
      <c r="B9" s="3">
        <v>43923</v>
      </c>
      <c r="C9" s="4">
        <v>78</v>
      </c>
      <c r="D9">
        <f t="shared" ref="D9:D26" si="0">C9-$J$9</f>
        <v>-4.2631578947368354</v>
      </c>
      <c r="E9">
        <f t="shared" ref="E9:E26" si="1">D9^2</f>
        <v>18.174515235457008</v>
      </c>
      <c r="I9" t="s">
        <v>7</v>
      </c>
      <c r="J9">
        <f>AVERAGE(C8:C26)</f>
        <v>82.263157894736835</v>
      </c>
      <c r="K9" s="9" t="s">
        <v>8</v>
      </c>
    </row>
    <row r="10" spans="1:11" ht="17.25" thickBot="1" x14ac:dyDescent="0.3">
      <c r="B10" s="3">
        <v>43924</v>
      </c>
      <c r="C10" s="4">
        <v>99</v>
      </c>
      <c r="D10">
        <f t="shared" si="0"/>
        <v>16.736842105263165</v>
      </c>
      <c r="E10">
        <f t="shared" si="1"/>
        <v>280.12188365650991</v>
      </c>
    </row>
    <row r="11" spans="1:11" ht="17.25" thickBot="1" x14ac:dyDescent="0.3">
      <c r="B11" s="3">
        <v>43925</v>
      </c>
      <c r="C11" s="4">
        <v>87</v>
      </c>
      <c r="D11">
        <f t="shared" si="0"/>
        <v>4.7368421052631646</v>
      </c>
      <c r="E11">
        <f t="shared" si="1"/>
        <v>22.437673130193971</v>
      </c>
      <c r="H11" s="10" t="s">
        <v>11</v>
      </c>
      <c r="I11" t="s">
        <v>12</v>
      </c>
    </row>
    <row r="12" spans="1:11" ht="17.25" thickBot="1" x14ac:dyDescent="0.3">
      <c r="B12" s="3">
        <v>43926</v>
      </c>
      <c r="C12" s="4">
        <v>76</v>
      </c>
      <c r="D12">
        <f t="shared" si="0"/>
        <v>-6.2631578947368354</v>
      </c>
      <c r="E12">
        <f t="shared" si="1"/>
        <v>39.22714681440435</v>
      </c>
      <c r="I12" t="s">
        <v>13</v>
      </c>
      <c r="J12" s="8" t="s">
        <v>14</v>
      </c>
    </row>
    <row r="13" spans="1:11" ht="17.25" thickBot="1" x14ac:dyDescent="0.3">
      <c r="B13" s="3">
        <v>43927</v>
      </c>
      <c r="C13" s="4">
        <v>75</v>
      </c>
      <c r="D13">
        <f t="shared" si="0"/>
        <v>-7.2631578947368354</v>
      </c>
      <c r="E13">
        <f t="shared" si="1"/>
        <v>52.75346260387802</v>
      </c>
    </row>
    <row r="14" spans="1:11" ht="17.25" thickBot="1" x14ac:dyDescent="0.3">
      <c r="B14" s="3">
        <v>43928</v>
      </c>
      <c r="C14" s="4">
        <v>88</v>
      </c>
      <c r="D14">
        <f t="shared" si="0"/>
        <v>5.7368421052631646</v>
      </c>
      <c r="E14">
        <f t="shared" si="1"/>
        <v>32.911357340720301</v>
      </c>
      <c r="H14" s="10" t="s">
        <v>15</v>
      </c>
      <c r="I14" t="s">
        <v>16</v>
      </c>
    </row>
    <row r="15" spans="1:11" ht="17.25" thickBot="1" x14ac:dyDescent="0.3">
      <c r="B15" s="3">
        <v>43929</v>
      </c>
      <c r="C15" s="4">
        <v>99</v>
      </c>
      <c r="D15">
        <f t="shared" si="0"/>
        <v>16.736842105263165</v>
      </c>
      <c r="E15">
        <f t="shared" si="1"/>
        <v>280.12188365650991</v>
      </c>
      <c r="J15" s="8" t="s">
        <v>17</v>
      </c>
    </row>
    <row r="16" spans="1:11" ht="17.25" thickBot="1" x14ac:dyDescent="0.3">
      <c r="B16" s="3">
        <v>43930</v>
      </c>
      <c r="C16" s="4">
        <v>65</v>
      </c>
      <c r="D16">
        <f t="shared" si="0"/>
        <v>-17.263157894736835</v>
      </c>
      <c r="E16">
        <f t="shared" si="1"/>
        <v>298.01662049861471</v>
      </c>
    </row>
    <row r="17" spans="2:13" ht="17.25" thickBot="1" x14ac:dyDescent="0.3">
      <c r="B17" s="3">
        <v>43931</v>
      </c>
      <c r="C17" s="4">
        <v>62</v>
      </c>
      <c r="D17">
        <f t="shared" si="0"/>
        <v>-20.263157894736835</v>
      </c>
      <c r="E17">
        <f t="shared" si="1"/>
        <v>410.59556786703575</v>
      </c>
      <c r="H17" s="10" t="s">
        <v>18</v>
      </c>
      <c r="I17" t="s">
        <v>19</v>
      </c>
    </row>
    <row r="18" spans="2:13" ht="17.25" thickBot="1" x14ac:dyDescent="0.3">
      <c r="B18" s="3">
        <v>43932</v>
      </c>
      <c r="C18" s="4">
        <v>61</v>
      </c>
      <c r="D18">
        <f t="shared" si="0"/>
        <v>-21.263157894736835</v>
      </c>
      <c r="E18">
        <f t="shared" si="1"/>
        <v>452.1218836565094</v>
      </c>
      <c r="J18" s="8">
        <f>AVERAGE(E8:E26)</f>
        <v>245.983379501385</v>
      </c>
      <c r="K18" s="9" t="s">
        <v>20</v>
      </c>
    </row>
    <row r="19" spans="2:13" ht="17.25" thickBot="1" x14ac:dyDescent="0.3">
      <c r="B19" s="3">
        <v>43933</v>
      </c>
      <c r="C19" s="4">
        <v>110</v>
      </c>
      <c r="D19">
        <f t="shared" si="0"/>
        <v>27.736842105263165</v>
      </c>
      <c r="E19">
        <f t="shared" si="1"/>
        <v>769.3324099722995</v>
      </c>
    </row>
    <row r="20" spans="2:13" ht="17.25" thickBot="1" x14ac:dyDescent="0.3">
      <c r="B20" s="3">
        <v>43934</v>
      </c>
      <c r="C20" s="4">
        <v>120</v>
      </c>
      <c r="D20">
        <f t="shared" si="0"/>
        <v>37.736842105263165</v>
      </c>
      <c r="E20">
        <f t="shared" si="1"/>
        <v>1424.0692520775629</v>
      </c>
      <c r="I20" t="s">
        <v>22</v>
      </c>
    </row>
    <row r="21" spans="2:13" ht="17.25" thickBot="1" x14ac:dyDescent="0.3">
      <c r="B21" s="3">
        <v>43935</v>
      </c>
      <c r="C21" s="4">
        <v>73</v>
      </c>
      <c r="D21">
        <f t="shared" si="0"/>
        <v>-9.2631578947368354</v>
      </c>
      <c r="E21">
        <f t="shared" si="1"/>
        <v>85.806094182825362</v>
      </c>
      <c r="J21" s="8">
        <f>_xlfn.VAR.P(C8:C26)</f>
        <v>245.98337950138503</v>
      </c>
      <c r="K21" s="9" t="s">
        <v>21</v>
      </c>
    </row>
    <row r="22" spans="2:13" ht="17.25" thickBot="1" x14ac:dyDescent="0.3">
      <c r="B22" s="3">
        <v>43936</v>
      </c>
      <c r="C22" s="4">
        <v>85</v>
      </c>
      <c r="D22">
        <f t="shared" si="0"/>
        <v>2.7368421052631646</v>
      </c>
      <c r="E22">
        <f t="shared" si="1"/>
        <v>7.4903047091413111</v>
      </c>
    </row>
    <row r="23" spans="2:13" ht="17.25" thickBot="1" x14ac:dyDescent="0.3">
      <c r="B23" s="3">
        <v>43937</v>
      </c>
      <c r="C23" s="4">
        <v>81</v>
      </c>
      <c r="D23">
        <f t="shared" si="0"/>
        <v>-1.2631578947368354</v>
      </c>
      <c r="E23">
        <f t="shared" si="1"/>
        <v>1.5955678670359941</v>
      </c>
      <c r="I23" s="11" t="s">
        <v>23</v>
      </c>
    </row>
    <row r="24" spans="2:13" ht="17.25" thickBot="1" x14ac:dyDescent="0.3">
      <c r="B24" s="3">
        <v>43938</v>
      </c>
      <c r="C24" s="4">
        <v>75</v>
      </c>
      <c r="D24">
        <f t="shared" si="0"/>
        <v>-7.2631578947368354</v>
      </c>
      <c r="E24">
        <f t="shared" si="1"/>
        <v>52.75346260387802</v>
      </c>
    </row>
    <row r="25" spans="2:13" ht="17.25" thickBot="1" x14ac:dyDescent="0.3">
      <c r="B25" s="3">
        <v>43939</v>
      </c>
      <c r="C25" s="4">
        <v>90</v>
      </c>
      <c r="D25">
        <f t="shared" si="0"/>
        <v>7.7368421052631646</v>
      </c>
      <c r="E25">
        <f t="shared" si="1"/>
        <v>59.858725761772959</v>
      </c>
      <c r="I25" t="s">
        <v>26</v>
      </c>
    </row>
    <row r="26" spans="2:13" ht="17.25" thickBot="1" x14ac:dyDescent="0.3">
      <c r="B26" s="3">
        <v>43940</v>
      </c>
      <c r="C26" s="4">
        <v>64</v>
      </c>
      <c r="D26">
        <f t="shared" si="0"/>
        <v>-18.263157894736835</v>
      </c>
      <c r="E26">
        <f t="shared" si="1"/>
        <v>333.54293628808841</v>
      </c>
    </row>
    <row r="27" spans="2:13" x14ac:dyDescent="0.25">
      <c r="I27" s="13" t="s">
        <v>24</v>
      </c>
      <c r="J27" s="8"/>
      <c r="K27" s="8">
        <f>_xlfn.STDEV.P(C8:C26)</f>
        <v>15.683857290264568</v>
      </c>
      <c r="L27" s="12" t="s">
        <v>25</v>
      </c>
      <c r="M27" s="8"/>
    </row>
    <row r="28" spans="2:13" x14ac:dyDescent="0.25">
      <c r="I28" s="13" t="s">
        <v>27</v>
      </c>
    </row>
    <row r="29" spans="2:13" x14ac:dyDescent="0.25">
      <c r="K29" s="8">
        <f>SQRT(J18)</f>
        <v>15.683857290264568</v>
      </c>
      <c r="L29" s="9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2020-11-13T08:54:40Z</dcterms:created>
  <dcterms:modified xsi:type="dcterms:W3CDTF">2020-11-13T09:52:37Z</dcterms:modified>
</cp:coreProperties>
</file>